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redl\Dropbox\L A G  BRAČ\5. UDRUGA\1. TIJELA UDRUGE\2. UPRAVNI ODBOR\15. UO\"/>
    </mc:Choice>
  </mc:AlternateContent>
  <xr:revisionPtr revIDLastSave="0" documentId="13_ncr:1_{CC7BF97E-A5E2-46EE-AF51-5F693A9C535E}" xr6:coauthVersionLast="47" xr6:coauthVersionMax="47" xr10:uidLastSave="{00000000-0000-0000-0000-000000000000}"/>
  <bookViews>
    <workbookView xWindow="-108" yWindow="-108" windowWidth="23256" windowHeight="12456" xr2:uid="{67363A8B-4F8F-4A23-A17D-E3B2B49A39B8}"/>
  </bookViews>
  <sheets>
    <sheet name="Konačna RL" sheetId="1" r:id="rId1"/>
  </sheets>
  <definedNames>
    <definedName name="_xlnm.Print_Area" localSheetId="0">'Konačna RL'!$B$1:$G$50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G33" i="1" l="1"/>
  <c r="G17" i="1"/>
  <c r="G16" i="1"/>
  <c r="G18" i="1" l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</calcChain>
</file>

<file path=xl/sharedStrings.xml><?xml version="1.0" encoding="utf-8"?>
<sst xmlns="http://schemas.openxmlformats.org/spreadsheetml/2006/main" count="156" uniqueCount="117">
  <si>
    <t xml:space="preserve">KONAČNA RANG LISTA LAG NATJEČAJA  Poticanje rasta i razvoja poljoprivrednih subjekata  </t>
  </si>
  <si>
    <t>PRAG RASPOLOŽIVIH SREDSTAVA:423.132,45  EUR</t>
  </si>
  <si>
    <t>Redoslijed</t>
  </si>
  <si>
    <t>Evidencijski broj</t>
  </si>
  <si>
    <t>Naziv
korisnika</t>
  </si>
  <si>
    <t>Naziv 
projekta</t>
  </si>
  <si>
    <t>Iznos dodijeljene potpore</t>
  </si>
  <si>
    <t>Kumulativ dodijeljene potpore</t>
  </si>
  <si>
    <t>Kriterij broj 1</t>
  </si>
  <si>
    <t>Kriterij broj 2</t>
  </si>
  <si>
    <t>Kriterij broj 3</t>
  </si>
  <si>
    <t>Kriterij broj 4</t>
  </si>
  <si>
    <t>Kriterij broj 5</t>
  </si>
  <si>
    <t>Kriterij broj 6</t>
  </si>
  <si>
    <t>Kriterij broj 7</t>
  </si>
  <si>
    <t>Kriterij broj 8</t>
  </si>
  <si>
    <t>Dodijeljeni broj bodova</t>
  </si>
  <si>
    <t>Korisniku upućen zahtjev za DO</t>
  </si>
  <si>
    <t>Vrijeme postupanja po zahtjevu za D/O</t>
  </si>
  <si>
    <t>Odlučujući kriterij</t>
  </si>
  <si>
    <t>01/25-1-1-1/24</t>
  </si>
  <si>
    <t>OPG CUKROV, KATJA CUKROV</t>
  </si>
  <si>
    <t>ULAGANJE U MODERNIZACIJU OPG CUKROV, KATJA CUKROV</t>
  </si>
  <si>
    <t>DA</t>
  </si>
  <si>
    <t>7 dana, 9 sati i 29 min</t>
  </si>
  <si>
    <t>01/25-1-1-1/25</t>
  </si>
  <si>
    <t>OPG TREVIŽAN TONČI</t>
  </si>
  <si>
    <t>Održiva i digitalna modernizacija maslinika OPG Trevižan Tonči</t>
  </si>
  <si>
    <t>7 dana, 3 sata i 35 min</t>
  </si>
  <si>
    <t>01/25-1-1-1/22</t>
  </si>
  <si>
    <t>OPG MATER, Mirjana Stipčić</t>
  </si>
  <si>
    <t>MODERNIZACIJA OPG MATER, Mirjana Stipčić</t>
  </si>
  <si>
    <t>7 dana, 5 sati i 2 min</t>
  </si>
  <si>
    <t>01/25-1-1-1/26</t>
  </si>
  <si>
    <t>OPG KUZMANIĆ MARIO</t>
  </si>
  <si>
    <t>Projekt nabave opreme za poljoprivrednu proizvodnju OPG Kuzmanić Mario</t>
  </si>
  <si>
    <t>7 dana, 6 sati i 53 min</t>
  </si>
  <si>
    <t>01/25-1-1-1/07</t>
  </si>
  <si>
    <t>OPG MIRIĆ PJERO</t>
  </si>
  <si>
    <t>Modernizacija poljoprivrednog gospodarstva</t>
  </si>
  <si>
    <t>6 dana, 10 sati i 20 min</t>
  </si>
  <si>
    <t>01/25-1-1-1/21</t>
  </si>
  <si>
    <t>OPG FAMILIA, ZRINKA CVITEŠIĆ</t>
  </si>
  <si>
    <t>Unaprjeđenje učinkovitosti rada i održavanja maslinika nabavom mehanizacije i digitalnih alata OPG FAMILIA</t>
  </si>
  <si>
    <t>7 dana, 2 sata i 30 min</t>
  </si>
  <si>
    <t>kriterij 3 + vrijeme odgovora na D/O</t>
  </si>
  <si>
    <t>01/25-1-1-1/17</t>
  </si>
  <si>
    <t>OPG VESNA ROŽIĆ</t>
  </si>
  <si>
    <t>IZGRADNJA NOVOG SUHOZIDA NA MEDI
OPG.A, DIGITALIZACIJA I KORISTENJE
INOVATIVNIH TEHNIKA PROMOCIJE ZA
POSTIZANJE KONKURENTNOSTI NA
TRŽIŠTU I ŠIRENJE BRENDA ZoGETERRA
KAO PERMAKULTURNOG
SAMODRŽIVOG IMANJA</t>
  </si>
  <si>
    <t>7 dana, 13 sati i 11 min</t>
  </si>
  <si>
    <t>01/25-1-1-1/10</t>
  </si>
  <si>
    <t>OPG IVICA DOMINIS</t>
  </si>
  <si>
    <t>Restrukturiranje postojedih maslinika i
modernizacija OPG-a Ivica Dominis</t>
  </si>
  <si>
    <t>6 dana, 2 sata i 24 min</t>
  </si>
  <si>
    <t>01/25-1-1-1/08</t>
  </si>
  <si>
    <t>OPG MATKOVIĆ, IVAN MATKOVIĆ</t>
  </si>
  <si>
    <t>„Unaprjeđenje maslinarske proizvodnje na OPG-u Matković kroz modernizaciju, digitalizaciju i primjenu obnovljivih izvora energije”</t>
  </si>
  <si>
    <t>7 dana, 4 sata i 52 min</t>
  </si>
  <si>
    <t>01/25-1-1-1/01</t>
  </si>
  <si>
    <t>OPG GUERIERI GORDANA</t>
  </si>
  <si>
    <t>4 dana, 22 sata i 49 min</t>
  </si>
  <si>
    <t>01/25-1-1-1/06</t>
  </si>
  <si>
    <t>OPG MARIJA GUERIERI</t>
  </si>
  <si>
    <t>4 dana, 23 sata i 3 minute</t>
  </si>
  <si>
    <t>01/25-1-1-1/14</t>
  </si>
  <si>
    <t>OPG LIZA JAKŠIĆ</t>
  </si>
  <si>
    <t>4 dana, 23 sata i 9 minuta</t>
  </si>
  <si>
    <t>01/25-1-1-1/05</t>
  </si>
  <si>
    <t>OPG MLADINEO VINKA</t>
  </si>
  <si>
    <t>4 dana, 23 sata i 13 minuta</t>
  </si>
  <si>
    <t xml:space="preserve"> Kriterij broj 3</t>
  </si>
  <si>
    <t>01/25-1-1-1/20</t>
  </si>
  <si>
    <t>OPG Cesar, Tonči Mihovilović</t>
  </si>
  <si>
    <t>Unaprjeđenje održive poljoprivredne proizvodnje kroz nabavu energetski učinkovite mehanizacije</t>
  </si>
  <si>
    <t>6 dana, 3 sata i 19 min</t>
  </si>
  <si>
    <t>vrijeme odgovora na DO</t>
  </si>
  <si>
    <t>01/25-1-1-1/19</t>
  </si>
  <si>
    <t>OPG MASLINA (MIROSLAV IVIČEVIĆ)</t>
  </si>
  <si>
    <t>UREĐENJE EKOLOŠKOG MASLINIKA UZ POMOĆ DIGITALIZACIJE, IZGRADNJE GUSTIRNE I ZAŠTITNE OGRADE, TE MARKETINGA U SVRHU EKSPONIRANJA PROIZVODA I KONKURENTNOSTI</t>
  </si>
  <si>
    <t>7 dana, 7 sati i 27 minuta</t>
  </si>
  <si>
    <t>01/25-1-1-1/18</t>
  </si>
  <si>
    <t>OPG NIKŠA DOMANČIĆ</t>
  </si>
  <si>
    <t>UNAPREĐENJE EKOLOŠKE MASLINARSKE PROIZVODNJE KROZ DIGITALIZACIJU, NOVU MEHANIZACIJU, POSTIZANJE SAMOODRŽIVOSTI I OČUVANJE TRADICIJSKE INFRASTRUKTURE</t>
  </si>
  <si>
    <t>7 dana, 7 sati i 33 minute</t>
  </si>
  <si>
    <t>01/25-1-1-1/16</t>
  </si>
  <si>
    <t>OPG ĐORĐE JURIŠIĆ</t>
  </si>
  <si>
    <t>Modernizacija OPG-a Đorđe Jurišić</t>
  </si>
  <si>
    <t>6 dana, 8 sati i 1 min</t>
  </si>
  <si>
    <t>01/25-1-1-1/27</t>
  </si>
  <si>
    <t>OPG OKRUBOJCI, NIKOLA ARNERIĆ</t>
  </si>
  <si>
    <t>Nabava poljoprivredne mehanizacije na poljoprivrednom gospodarstvu Okrubjoci</t>
  </si>
  <si>
    <t>01/25-1-1-1/03</t>
  </si>
  <si>
    <t>OPG ARNE – IVICA METLIČIĆ</t>
  </si>
  <si>
    <t>01/25-1-1-1/04</t>
  </si>
  <si>
    <t>OPG KRSTINIĆ DALIBOR</t>
  </si>
  <si>
    <t>01/25-1-1-1/02</t>
  </si>
  <si>
    <t>OPG BOBINI, MILAN MARTINOVIC</t>
  </si>
  <si>
    <t>Modernizacij a polj oprivrednog gospodarstva</t>
  </si>
  <si>
    <t>01/25-1-1-1/09</t>
  </si>
  <si>
    <t>OPG SALAMUNOVIĆ PERO</t>
  </si>
  <si>
    <t>01/25-1-1-1/12</t>
  </si>
  <si>
    <t>OPG FRANČESKI ANTE</t>
  </si>
  <si>
    <t>01/25-1-1-1/15</t>
  </si>
  <si>
    <t>OPG STIPIČIĆ MIA</t>
  </si>
  <si>
    <t>Ulaganje u modernizaciju i povećanje konkurentnosti OPG-A</t>
  </si>
  <si>
    <t>ODUSTAJANJE</t>
  </si>
  <si>
    <t>01/25-1-1-1/11</t>
  </si>
  <si>
    <t>OPG KATIJA DOMINIS</t>
  </si>
  <si>
    <t>Restrukturiranje postojedih maslinika i
modernizacija OPG-a Katija Dominis</t>
  </si>
  <si>
    <t>01/25-1-1-1/13</t>
  </si>
  <si>
    <t>OPG MAJDA DRUŽEIĆ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</si>
  <si>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</si>
  <si>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PRAG RASPOLOŽIVIH SREDSTAVA:423.132,45  EUR</t>
  </si>
  <si>
    <t xml:space="preserve">             KONAČNA RANG LISTA LAG NATJEČAJA  Poticanje rasta i razvoja poljoprivrednih subjekata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</si>
  <si>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01/25-1-1-1/23</t>
  </si>
  <si>
    <t xml:space="preserve">OPG IVAN VRSALOVIĆ </t>
  </si>
  <si>
    <t xml:space="preserve">Modernizacija OPG VRSALOVIĆ IVAN, Ivan Vrsalović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</si>
</sst>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7" tint="-0.499984740745262"/>
      <name val="Calibri"/>
      <family val="2"/>
      <charset val="238"/>
      <scheme val="minor"/>
    </font>
    <font>
      <sz val="20"/>
      <color theme="7" tint="-0.499984740745262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theme="9" tint="-0.249977111117893"/>
      </left>
      <right/>
      <top style="thick">
        <color theme="9" tint="-0.249977111117893"/>
      </top>
      <bottom style="thick">
        <color theme="9" tint="-0.249977111117893"/>
      </bottom>
      <diagonal/>
    </border>
    <border>
      <left/>
      <right/>
      <top style="thick">
        <color theme="9" tint="-0.249977111117893"/>
      </top>
      <bottom style="thick">
        <color theme="9" tint="-0.249977111117893"/>
      </bottom>
      <diagonal/>
    </border>
    <border>
      <left/>
      <right/>
      <top/>
      <bottom style="double">
        <color rgb="FF3F3F3F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theme="9" tint="-0.249977111117893"/>
      </bottom>
      <diagonal/>
    </border>
    <border>
      <left style="hair">
        <color indexed="64"/>
      </left>
      <right style="hair">
        <color indexed="64"/>
      </right>
      <top style="thick">
        <color theme="9" tint="-0.24997711111789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rgb="FFC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rgb="FFC00000"/>
      </bottom>
      <diagonal/>
    </border>
    <border>
      <left style="hair">
        <color indexed="64"/>
      </left>
      <right style="hair">
        <color indexed="64"/>
      </right>
      <top style="thick">
        <color rgb="FFC00000"/>
      </top>
      <bottom style="hair">
        <color indexed="64"/>
      </bottom>
      <diagonal/>
    </border>
    <border>
      <left style="hair">
        <color indexed="64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hair">
        <color indexed="64"/>
      </right>
      <top style="thick">
        <color theme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theme="5" tint="-0.249977111117893"/>
      </bottom>
      <diagonal/>
    </border>
    <border>
      <left style="hair">
        <color indexed="64"/>
      </left>
      <right style="hair">
        <color indexed="64"/>
      </right>
      <top style="thick">
        <color theme="5" tint="-0.24997711111789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theme="5" tint="-0.249977111117893"/>
      </top>
      <bottom/>
      <diagonal/>
    </border>
    <border>
      <left style="hair">
        <color theme="9" tint="-0.249977111117893"/>
      </left>
      <right style="hair">
        <color indexed="64"/>
      </right>
      <top/>
      <bottom/>
      <diagonal/>
    </border>
    <border>
      <left style="hair">
        <color indexed="64"/>
      </left>
      <right/>
      <top style="thick">
        <color theme="9" tint="-0.249977111117893"/>
      </top>
      <bottom style="hair">
        <color indexed="64"/>
      </bottom>
      <diagonal/>
    </border>
    <border>
      <left/>
      <right style="hair">
        <color indexed="64"/>
      </right>
      <top style="thick">
        <color theme="9" tint="-0.249977111117893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theme="9" tint="-0.24997711111789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9" fillId="0" borderId="0"/>
  </cellStyleXfs>
  <cellXfs count="150">
    <xf numFmtId="0" fontId="0" fillId="0" borderId="0" xfId="0"/>
    <xf numFmtId="0" fontId="5" fillId="0" borderId="0" xfId="0" applyFont="1" applyAlignment="1">
      <alignment vertical="center"/>
    </xf>
    <xf numFmtId="0" fontId="2" fillId="2" borderId="1" xfId="2" applyAlignment="1">
      <alignment horizontal="center" vertical="center" wrapText="1"/>
    </xf>
    <xf numFmtId="0" fontId="4" fillId="2" borderId="1" xfId="2" applyFont="1" applyAlignment="1">
      <alignment horizontal="center" vertical="center" wrapText="1"/>
    </xf>
    <xf numFmtId="0" fontId="8" fillId="2" borderId="1" xfId="2" applyFont="1" applyAlignment="1">
      <alignment horizontal="center" vertical="center" wrapText="1"/>
    </xf>
    <xf numFmtId="0" fontId="2" fillId="2" borderId="1" xfId="2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9" xfId="0" applyBorder="1"/>
    <xf numFmtId="0" fontId="12" fillId="0" borderId="7" xfId="0" applyFont="1" applyBorder="1" applyAlignment="1">
      <alignment horizontal="center" vertical="center"/>
    </xf>
    <xf numFmtId="0" fontId="0" fillId="4" borderId="9" xfId="0" applyFill="1" applyBorder="1"/>
    <xf numFmtId="0" fontId="12" fillId="0" borderId="6" xfId="0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/>
    </xf>
    <xf numFmtId="0" fontId="0" fillId="4" borderId="6" xfId="0" applyFill="1" applyBorder="1"/>
    <xf numFmtId="0" fontId="0" fillId="0" borderId="6" xfId="0" applyBorder="1"/>
    <xf numFmtId="0" fontId="12" fillId="4" borderId="6" xfId="0" applyFont="1" applyFill="1" applyBorder="1" applyAlignment="1">
      <alignment horizontal="center" vertical="center" wrapText="1"/>
    </xf>
    <xf numFmtId="14" fontId="0" fillId="4" borderId="8" xfId="0" applyNumberFormat="1" applyFill="1" applyBorder="1" applyAlignment="1">
      <alignment horizontal="center" vertical="center" wrapText="1"/>
    </xf>
    <xf numFmtId="0" fontId="0" fillId="3" borderId="9" xfId="0" applyFill="1" applyBorder="1"/>
    <xf numFmtId="0" fontId="0" fillId="0" borderId="9" xfId="0" applyBorder="1" applyAlignment="1">
      <alignment wrapText="1"/>
    </xf>
    <xf numFmtId="14" fontId="14" fillId="0" borderId="8" xfId="0" applyNumberFormat="1" applyFont="1" applyBorder="1" applyAlignment="1">
      <alignment horizontal="center" vertical="center" wrapText="1"/>
    </xf>
    <xf numFmtId="0" fontId="0" fillId="4" borderId="10" xfId="0" applyFill="1" applyBorder="1"/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wrapText="1"/>
    </xf>
    <xf numFmtId="0" fontId="0" fillId="0" borderId="14" xfId="0" applyBorder="1"/>
    <xf numFmtId="0" fontId="0" fillId="0" borderId="16" xfId="0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164" fontId="16" fillId="4" borderId="7" xfId="0" applyNumberFormat="1" applyFon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5" xfId="0" applyNumberFormat="1" applyBorder="1"/>
    <xf numFmtId="0" fontId="0" fillId="0" borderId="17" xfId="0" applyBorder="1" applyAlignment="1">
      <alignment horizontal="center" vertical="center"/>
    </xf>
    <xf numFmtId="0" fontId="15" fillId="3" borderId="10" xfId="0" applyFont="1" applyFill="1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8" xfId="0" applyNumberFormat="1" applyBorder="1"/>
    <xf numFmtId="0" fontId="0" fillId="0" borderId="18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0" fontId="11" fillId="0" borderId="20" xfId="0" applyFont="1" applyBorder="1"/>
    <xf numFmtId="0" fontId="19" fillId="0" borderId="20" xfId="0" applyFont="1" applyBorder="1"/>
    <xf numFmtId="0" fontId="0" fillId="0" borderId="20" xfId="0" applyBorder="1"/>
    <xf numFmtId="0" fontId="11" fillId="0" borderId="5" xfId="0" applyFont="1" applyBorder="1"/>
    <xf numFmtId="0" fontId="19" fillId="0" borderId="5" xfId="0" applyFont="1" applyBorder="1"/>
    <xf numFmtId="0" fontId="0" fillId="0" borderId="5" xfId="0" applyBorder="1"/>
    <xf numFmtId="0" fontId="0" fillId="4" borderId="6" xfId="0" applyFill="1" applyBorder="1" applyAlignment="1">
      <alignment horizontal="center" vertical="center"/>
    </xf>
    <xf numFmtId="0" fontId="11" fillId="4" borderId="5" xfId="0" applyFont="1" applyFill="1" applyBorder="1"/>
    <xf numFmtId="0" fontId="19" fillId="4" borderId="5" xfId="0" applyFont="1" applyFill="1" applyBorder="1"/>
    <xf numFmtId="0" fontId="0" fillId="4" borderId="5" xfId="0" applyFill="1" applyBorder="1"/>
    <xf numFmtId="0" fontId="3" fillId="0" borderId="0" xfId="0" applyFont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4" fontId="0" fillId="0" borderId="6" xfId="0" applyNumberFormat="1" applyBorder="1"/>
    <xf numFmtId="14" fontId="0" fillId="0" borderId="12" xfId="0" applyNumberFormat="1" applyBorder="1" applyAlignment="1">
      <alignment horizontal="center" vertical="center" wrapText="1"/>
    </xf>
    <xf numFmtId="0" fontId="0" fillId="4" borderId="0" xfId="0" applyFill="1"/>
    <xf numFmtId="0" fontId="0" fillId="0" borderId="11" xfId="0" applyBorder="1" applyAlignment="1">
      <alignment horizontal="center"/>
    </xf>
    <xf numFmtId="4" fontId="0" fillId="4" borderId="26" xfId="0" applyNumberFormat="1" applyFill="1" applyBorder="1"/>
    <xf numFmtId="4" fontId="0" fillId="4" borderId="7" xfId="0" applyNumberFormat="1" applyFill="1" applyBorder="1"/>
    <xf numFmtId="0" fontId="0" fillId="0" borderId="7" xfId="0" applyBorder="1"/>
    <xf numFmtId="0" fontId="11" fillId="0" borderId="7" xfId="0" applyFont="1" applyBorder="1"/>
    <xf numFmtId="0" fontId="19" fillId="0" borderId="7" xfId="0" applyFont="1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14" fontId="0" fillId="0" borderId="27" xfId="0" applyNumberFormat="1" applyBorder="1" applyAlignment="1">
      <alignment horizontal="center" vertical="center" wrapText="1"/>
    </xf>
    <xf numFmtId="4" fontId="0" fillId="0" borderId="27" xfId="0" applyNumberForma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1" fillId="0" borderId="0" xfId="0" applyFont="1"/>
    <xf numFmtId="0" fontId="19" fillId="0" borderId="0" xfId="0" applyFont="1"/>
    <xf numFmtId="0" fontId="0" fillId="0" borderId="15" xfId="0" applyBorder="1"/>
    <xf numFmtId="164" fontId="0" fillId="0" borderId="11" xfId="0" applyNumberFormat="1" applyBorder="1"/>
    <xf numFmtId="0" fontId="11" fillId="0" borderId="11" xfId="0" applyFont="1" applyBorder="1" applyAlignment="1">
      <alignment horizontal="center" vertical="center"/>
    </xf>
    <xf numFmtId="0" fontId="15" fillId="3" borderId="7" xfId="0" applyFont="1" applyFill="1" applyBorder="1"/>
    <xf numFmtId="0" fontId="0" fillId="0" borderId="11" xfId="0" applyBorder="1" applyAlignment="1">
      <alignment wrapText="1"/>
    </xf>
    <xf numFmtId="0" fontId="0" fillId="0" borderId="2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1" xfId="0" applyFont="1" applyBorder="1" applyAlignment="1">
      <alignment vertical="top" wrapText="1"/>
    </xf>
    <xf numFmtId="164" fontId="0" fillId="0" borderId="7" xfId="0" applyNumberFormat="1" applyBorder="1" applyAlignment="1">
      <alignment horizontal="center" vertical="center"/>
    </xf>
    <xf numFmtId="164" fontId="0" fillId="0" borderId="7" xfId="0" applyNumberFormat="1" applyBorder="1"/>
    <xf numFmtId="164" fontId="0" fillId="0" borderId="17" xfId="0" applyNumberFormat="1" applyBorder="1"/>
    <xf numFmtId="0" fontId="0" fillId="4" borderId="16" xfId="0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5" fillId="3" borderId="32" xfId="0" applyFont="1" applyFill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0" xfId="0" applyAlignment="1"/>
    <xf numFmtId="0" fontId="0" fillId="0" borderId="14" xfId="0" applyBorder="1" applyAlignment="1"/>
    <xf numFmtId="0" fontId="0" fillId="0" borderId="10" xfId="0" applyBorder="1" applyAlignment="1"/>
    <xf numFmtId="0" fontId="0" fillId="0" borderId="13" xfId="0" applyBorder="1" applyAlignment="1"/>
    <xf numFmtId="0" fontId="0" fillId="0" borderId="9" xfId="0" applyBorder="1" applyAlignment="1"/>
    <xf numFmtId="0" fontId="13" fillId="0" borderId="6" xfId="3" applyFont="1" applyBorder="1" applyAlignment="1">
      <alignment horizontal="center" vertical="center" wrapText="1"/>
    </xf>
  </cellXfs>
  <cellStyles count="4">
    <cellStyle name="Normal 2" xfId="3" xr:uid="{095BDB13-BD4E-4E86-AF2B-CECBC7DDE3AD}"/>
    <cellStyle name="Normalno" xfId="0" builtinId="0"/>
    <cellStyle name="Postotak" xfId="1" builtinId="5"/>
    <cellStyle name="Provjera ćelije" xfId="2" builtinId="2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63842</xdr:colOff>
      <xdr:row>4</xdr:row>
      <xdr:rowOff>254000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CFC77FC-7CBE-4490-8ED7-7FEF39E2C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96722" cy="310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E2B5-9967-4C48-AC4D-0FC8AFCE303B}">
  <sheetPr>
    <pageSetUpPr fitToPage="1"/>
  </sheetPr>
  <dimension ref="A1:AX68"/>
  <sheetViews>
    <sheetView tabSelected="1" topLeftCell="A22" zoomScale="60" zoomScaleNormal="60" workbookViewId="0">
      <selection activeCell="P35" sqref="P35"/>
    </sheetView>
  </sheetViews>
  <sheetFormatPr defaultRowHeight="23.4" x14ac:dyDescent="0.45"/>
  <cols>
    <col min="2" max="2" width="11.33203125" customWidth="1"/>
    <col min="3" max="3" width="16.33203125" customWidth="1"/>
    <col min="4" max="4" width="31.6640625" customWidth="1"/>
    <col min="5" max="5" width="34.109375" customWidth="1"/>
    <col min="6" max="6" width="18.33203125" customWidth="1"/>
    <col min="7" max="7" width="22.88671875" customWidth="1"/>
    <col min="8" max="8" width="9.21875" customWidth="1"/>
    <col min="9" max="9" width="10.44140625" customWidth="1"/>
    <col min="10" max="10" width="9.33203125" customWidth="1"/>
    <col min="11" max="11" width="9.77734375" customWidth="1"/>
    <col min="12" max="12" width="9.5546875" customWidth="1"/>
    <col min="13" max="13" width="9.21875" customWidth="1"/>
    <col min="14" max="14" width="10.6640625" customWidth="1"/>
    <col min="15" max="15" width="10.33203125" customWidth="1"/>
    <col min="16" max="16" width="11" customWidth="1"/>
    <col min="17" max="17" width="11.88671875" style="105" customWidth="1"/>
    <col min="18" max="18" width="24" style="106" customWidth="1"/>
    <col min="19" max="19" width="20.33203125" customWidth="1"/>
    <col min="20" max="20" width="15" style="144" customWidth="1"/>
    <col min="21" max="23" width="8.88671875" style="144"/>
  </cols>
  <sheetData>
    <row r="1" spans="1:50" ht="14.4" customHeight="1" x14ac:dyDescent="0.3">
      <c r="A1" s="12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</row>
    <row r="2" spans="1:50" ht="14.4" customHeight="1" x14ac:dyDescent="0.3">
      <c r="A2" s="12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</row>
    <row r="3" spans="1:50" ht="14.4" customHeight="1" x14ac:dyDescent="0.3">
      <c r="A3" s="12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</row>
    <row r="4" spans="1:50" ht="181.2" customHeight="1" thickBot="1" x14ac:dyDescent="0.35">
      <c r="A4" s="12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</row>
    <row r="5" spans="1:50" ht="84.6" customHeight="1" thickTop="1" thickBot="1" x14ac:dyDescent="0.35">
      <c r="A5" s="126"/>
      <c r="B5" s="135" t="s">
        <v>0</v>
      </c>
      <c r="C5" s="136"/>
      <c r="D5" s="136"/>
      <c r="E5" s="136"/>
      <c r="F5" s="136"/>
      <c r="G5" s="136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</row>
    <row r="6" spans="1:50" ht="72.599999999999994" customHeight="1" thickTop="1" thickBot="1" x14ac:dyDescent="0.35">
      <c r="A6" s="126"/>
      <c r="B6" s="139" t="s">
        <v>1</v>
      </c>
      <c r="C6" s="139"/>
      <c r="D6" s="139"/>
      <c r="E6" s="139"/>
      <c r="F6" s="139"/>
      <c r="G6" s="139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</row>
    <row r="7" spans="1:50" s="5" customFormat="1" ht="54" customHeight="1" thickTop="1" thickBot="1" x14ac:dyDescent="0.35">
      <c r="A7" s="126"/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  <c r="P7" s="3" t="s">
        <v>16</v>
      </c>
      <c r="Q7" s="4" t="s">
        <v>17</v>
      </c>
      <c r="R7" s="2" t="s">
        <v>18</v>
      </c>
      <c r="S7" s="2" t="s">
        <v>19</v>
      </c>
      <c r="T7" s="144"/>
      <c r="U7" s="144"/>
      <c r="V7" s="144"/>
      <c r="W7" s="144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</row>
    <row r="8" spans="1:50" ht="57" customHeight="1" thickTop="1" x14ac:dyDescent="0.3">
      <c r="A8" s="126"/>
      <c r="B8" s="6">
        <v>1</v>
      </c>
      <c r="C8" s="7" t="s">
        <v>20</v>
      </c>
      <c r="D8" s="8" t="s">
        <v>21</v>
      </c>
      <c r="E8" s="9" t="s">
        <v>22</v>
      </c>
      <c r="F8" s="10">
        <v>24517.980500000001</v>
      </c>
      <c r="G8" s="11">
        <v>24517.98</v>
      </c>
      <c r="H8" s="12">
        <v>18</v>
      </c>
      <c r="I8" s="6">
        <v>10</v>
      </c>
      <c r="J8" s="6">
        <v>10</v>
      </c>
      <c r="K8" s="6">
        <v>0</v>
      </c>
      <c r="L8" s="6">
        <v>10</v>
      </c>
      <c r="M8" s="6">
        <v>10</v>
      </c>
      <c r="N8" s="6">
        <v>0</v>
      </c>
      <c r="O8" s="6">
        <v>10</v>
      </c>
      <c r="P8" s="13">
        <v>68</v>
      </c>
      <c r="Q8" s="14" t="s">
        <v>23</v>
      </c>
      <c r="R8" s="15" t="s">
        <v>24</v>
      </c>
      <c r="S8" s="15" t="s">
        <v>8</v>
      </c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</row>
    <row r="9" spans="1:50" ht="57" customHeight="1" x14ac:dyDescent="0.3">
      <c r="A9" s="126"/>
      <c r="B9" s="6">
        <v>2</v>
      </c>
      <c r="C9" s="7" t="s">
        <v>25</v>
      </c>
      <c r="D9" s="16" t="s">
        <v>26</v>
      </c>
      <c r="E9" s="9" t="s">
        <v>27</v>
      </c>
      <c r="F9" s="10">
        <v>35000</v>
      </c>
      <c r="G9" s="11">
        <v>59517.979999999996</v>
      </c>
      <c r="H9" s="6">
        <v>10</v>
      </c>
      <c r="I9" s="6">
        <v>10</v>
      </c>
      <c r="J9" s="6">
        <v>10</v>
      </c>
      <c r="K9" s="6">
        <v>0</v>
      </c>
      <c r="L9" s="6">
        <v>10</v>
      </c>
      <c r="M9" s="6">
        <v>10</v>
      </c>
      <c r="N9" s="6">
        <v>10</v>
      </c>
      <c r="O9" s="6">
        <v>8</v>
      </c>
      <c r="P9" s="13">
        <v>68</v>
      </c>
      <c r="Q9" s="14" t="s">
        <v>23</v>
      </c>
      <c r="R9" s="17" t="s">
        <v>28</v>
      </c>
      <c r="S9" s="15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</row>
    <row r="10" spans="1:50" ht="57" customHeight="1" x14ac:dyDescent="0.3">
      <c r="A10" s="126"/>
      <c r="B10" s="6">
        <v>3</v>
      </c>
      <c r="C10" s="7" t="s">
        <v>29</v>
      </c>
      <c r="D10" s="18" t="s">
        <v>30</v>
      </c>
      <c r="E10" s="9" t="s">
        <v>31</v>
      </c>
      <c r="F10" s="10">
        <v>27877.866499999996</v>
      </c>
      <c r="G10" s="11">
        <v>87395.846499999985</v>
      </c>
      <c r="H10" s="6"/>
      <c r="I10" s="6">
        <v>10</v>
      </c>
      <c r="J10" s="6">
        <v>10</v>
      </c>
      <c r="K10" s="6">
        <v>0</v>
      </c>
      <c r="L10" s="6">
        <v>10</v>
      </c>
      <c r="M10" s="6">
        <v>10</v>
      </c>
      <c r="N10" s="6">
        <v>10</v>
      </c>
      <c r="O10" s="6">
        <v>8</v>
      </c>
      <c r="P10" s="13">
        <v>58</v>
      </c>
      <c r="Q10" s="14" t="s">
        <v>23</v>
      </c>
      <c r="R10" s="17" t="s">
        <v>32</v>
      </c>
      <c r="S10" s="15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</row>
    <row r="11" spans="1:50" ht="57" customHeight="1" x14ac:dyDescent="0.3">
      <c r="A11" s="126"/>
      <c r="B11" s="6">
        <v>4</v>
      </c>
      <c r="C11" s="7" t="s">
        <v>33</v>
      </c>
      <c r="D11" s="19" t="s">
        <v>34</v>
      </c>
      <c r="E11" s="9" t="s">
        <v>35</v>
      </c>
      <c r="F11" s="20">
        <v>17978.9935</v>
      </c>
      <c r="G11" s="11">
        <v>105374.83999999998</v>
      </c>
      <c r="H11" s="12">
        <v>18</v>
      </c>
      <c r="I11" s="6">
        <v>10</v>
      </c>
      <c r="J11" s="6"/>
      <c r="K11" s="6">
        <v>0</v>
      </c>
      <c r="L11" s="6">
        <v>0</v>
      </c>
      <c r="M11" s="6">
        <v>10</v>
      </c>
      <c r="N11" s="6">
        <v>10</v>
      </c>
      <c r="O11" s="6">
        <v>8</v>
      </c>
      <c r="P11" s="13">
        <v>56</v>
      </c>
      <c r="Q11" s="14" t="s">
        <v>23</v>
      </c>
      <c r="R11" s="17" t="s">
        <v>36</v>
      </c>
      <c r="S11" s="15" t="s">
        <v>8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</row>
    <row r="12" spans="1:50" ht="57" customHeight="1" x14ac:dyDescent="0.3">
      <c r="A12" s="126"/>
      <c r="B12" s="6">
        <v>5</v>
      </c>
      <c r="C12" s="7" t="s">
        <v>37</v>
      </c>
      <c r="D12" s="8" t="s">
        <v>38</v>
      </c>
      <c r="E12" s="9" t="s">
        <v>39</v>
      </c>
      <c r="F12" s="10">
        <v>30333.091499999999</v>
      </c>
      <c r="G12" s="11">
        <v>135707.93149999998</v>
      </c>
      <c r="H12" s="12">
        <v>10</v>
      </c>
      <c r="I12" s="6">
        <v>10</v>
      </c>
      <c r="J12" s="6"/>
      <c r="K12" s="6"/>
      <c r="L12" s="6">
        <v>10</v>
      </c>
      <c r="M12" s="6">
        <v>8</v>
      </c>
      <c r="N12" s="6">
        <v>10</v>
      </c>
      <c r="O12" s="6">
        <v>8</v>
      </c>
      <c r="P12" s="13">
        <v>56</v>
      </c>
      <c r="Q12" s="14" t="s">
        <v>23</v>
      </c>
      <c r="R12" s="21" t="s">
        <v>40</v>
      </c>
      <c r="S12" s="22" t="s">
        <v>8</v>
      </c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</row>
    <row r="13" spans="1:50" ht="57" customHeight="1" x14ac:dyDescent="0.3">
      <c r="A13" s="126"/>
      <c r="B13" s="6">
        <v>6</v>
      </c>
      <c r="C13" s="7" t="s">
        <v>41</v>
      </c>
      <c r="D13" s="23" t="s">
        <v>42</v>
      </c>
      <c r="E13" s="24" t="s">
        <v>43</v>
      </c>
      <c r="F13" s="10">
        <v>13409.452099999999</v>
      </c>
      <c r="G13" s="11">
        <v>149117.38359999997</v>
      </c>
      <c r="H13" s="6"/>
      <c r="I13" s="6">
        <v>10</v>
      </c>
      <c r="J13" s="12">
        <v>10</v>
      </c>
      <c r="K13" s="6">
        <v>10</v>
      </c>
      <c r="L13" s="6"/>
      <c r="M13" s="6">
        <v>8</v>
      </c>
      <c r="N13" s="6">
        <v>10</v>
      </c>
      <c r="O13" s="6">
        <v>8</v>
      </c>
      <c r="P13" s="13">
        <v>56</v>
      </c>
      <c r="Q13" s="14" t="s">
        <v>23</v>
      </c>
      <c r="R13" s="25" t="s">
        <v>44</v>
      </c>
      <c r="S13" s="26" t="s">
        <v>45</v>
      </c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</row>
    <row r="14" spans="1:50" ht="73.8" customHeight="1" x14ac:dyDescent="0.3">
      <c r="A14" s="126"/>
      <c r="B14" s="6">
        <v>7</v>
      </c>
      <c r="C14" s="7" t="s">
        <v>46</v>
      </c>
      <c r="D14" s="23" t="s">
        <v>47</v>
      </c>
      <c r="E14" s="27" t="s">
        <v>48</v>
      </c>
      <c r="F14" s="10">
        <v>15941.9625</v>
      </c>
      <c r="G14" s="11">
        <v>165059.34609999997</v>
      </c>
      <c r="H14" s="6"/>
      <c r="I14" s="6">
        <v>10</v>
      </c>
      <c r="J14" s="12">
        <v>10</v>
      </c>
      <c r="K14" s="6">
        <v>10</v>
      </c>
      <c r="L14" s="6"/>
      <c r="M14" s="6">
        <v>8</v>
      </c>
      <c r="N14" s="6">
        <v>10</v>
      </c>
      <c r="O14" s="6">
        <v>8</v>
      </c>
      <c r="P14" s="13">
        <v>56</v>
      </c>
      <c r="Q14" s="14" t="s">
        <v>23</v>
      </c>
      <c r="R14" s="17" t="s">
        <v>49</v>
      </c>
      <c r="S14" s="15" t="s">
        <v>10</v>
      </c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</row>
    <row r="15" spans="1:50" ht="57" customHeight="1" x14ac:dyDescent="0.3">
      <c r="A15" s="126"/>
      <c r="B15" s="6">
        <v>8</v>
      </c>
      <c r="C15" s="7" t="s">
        <v>50</v>
      </c>
      <c r="D15" s="8" t="s">
        <v>51</v>
      </c>
      <c r="E15" s="9" t="s">
        <v>52</v>
      </c>
      <c r="F15" s="10">
        <v>35000</v>
      </c>
      <c r="G15" s="11">
        <v>200059.3461</v>
      </c>
      <c r="H15" s="6"/>
      <c r="I15" s="6">
        <v>10</v>
      </c>
      <c r="J15" s="6"/>
      <c r="K15" s="6">
        <v>10</v>
      </c>
      <c r="L15" s="6">
        <v>10</v>
      </c>
      <c r="M15" s="6">
        <v>8</v>
      </c>
      <c r="N15" s="6">
        <v>10</v>
      </c>
      <c r="O15" s="6">
        <v>8</v>
      </c>
      <c r="P15" s="13">
        <v>56</v>
      </c>
      <c r="Q15" s="14" t="s">
        <v>23</v>
      </c>
      <c r="R15" s="21" t="s">
        <v>53</v>
      </c>
      <c r="S15" s="15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</row>
    <row r="16" spans="1:50" ht="57" customHeight="1" x14ac:dyDescent="0.3">
      <c r="A16" s="126"/>
      <c r="B16" s="6">
        <v>9</v>
      </c>
      <c r="C16" s="7" t="s">
        <v>54</v>
      </c>
      <c r="D16" s="8" t="s">
        <v>55</v>
      </c>
      <c r="E16" s="9" t="s">
        <v>56</v>
      </c>
      <c r="F16" s="10">
        <v>30272.282500000001</v>
      </c>
      <c r="G16" s="11">
        <f t="shared" ref="G16:G32" si="0">G15+F16</f>
        <v>230331.6286</v>
      </c>
      <c r="H16" s="6"/>
      <c r="I16" s="6">
        <v>10</v>
      </c>
      <c r="J16" s="6">
        <v>10</v>
      </c>
      <c r="K16" s="6"/>
      <c r="L16" s="6">
        <v>0</v>
      </c>
      <c r="M16" s="6">
        <v>10</v>
      </c>
      <c r="N16" s="6">
        <v>10</v>
      </c>
      <c r="O16" s="6">
        <v>8</v>
      </c>
      <c r="P16" s="13">
        <v>48</v>
      </c>
      <c r="Q16" s="14" t="s">
        <v>23</v>
      </c>
      <c r="R16" s="28" t="s">
        <v>57</v>
      </c>
      <c r="S16" s="22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</row>
    <row r="17" spans="1:50" ht="57" customHeight="1" x14ac:dyDescent="0.3">
      <c r="A17" s="126"/>
      <c r="B17" s="6">
        <v>10</v>
      </c>
      <c r="C17" s="29" t="s">
        <v>58</v>
      </c>
      <c r="D17" s="8" t="s">
        <v>59</v>
      </c>
      <c r="E17" s="30" t="s">
        <v>39</v>
      </c>
      <c r="F17" s="31">
        <v>32032.165000000001</v>
      </c>
      <c r="G17" s="32">
        <f>G16+F17</f>
        <v>262363.79359999998</v>
      </c>
      <c r="H17" s="33"/>
      <c r="I17" s="33">
        <v>10</v>
      </c>
      <c r="J17" s="34">
        <v>10</v>
      </c>
      <c r="K17" s="33"/>
      <c r="L17" s="33"/>
      <c r="M17" s="33">
        <v>8</v>
      </c>
      <c r="N17" s="33">
        <v>10</v>
      </c>
      <c r="O17" s="33">
        <v>8</v>
      </c>
      <c r="P17" s="33">
        <v>46</v>
      </c>
      <c r="Q17" s="14" t="s">
        <v>23</v>
      </c>
      <c r="R17" s="35" t="s">
        <v>60</v>
      </c>
      <c r="S17" s="26" t="s">
        <v>45</v>
      </c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</row>
    <row r="18" spans="1:50" ht="57" customHeight="1" x14ac:dyDescent="0.3">
      <c r="A18" s="126"/>
      <c r="B18" s="6">
        <v>11</v>
      </c>
      <c r="C18" s="36" t="s">
        <v>61</v>
      </c>
      <c r="D18" s="37" t="s">
        <v>62</v>
      </c>
      <c r="E18" s="30" t="s">
        <v>39</v>
      </c>
      <c r="F18" s="31">
        <v>31050.712499999998</v>
      </c>
      <c r="G18" s="38">
        <f t="shared" si="0"/>
        <v>293414.5061</v>
      </c>
      <c r="H18" s="39"/>
      <c r="I18" s="39">
        <v>10</v>
      </c>
      <c r="J18" s="40">
        <v>10</v>
      </c>
      <c r="K18" s="39"/>
      <c r="L18" s="39"/>
      <c r="M18" s="39">
        <v>8</v>
      </c>
      <c r="N18" s="39">
        <v>10</v>
      </c>
      <c r="O18" s="39">
        <v>8</v>
      </c>
      <c r="P18" s="39">
        <v>46</v>
      </c>
      <c r="Q18" s="14" t="s">
        <v>23</v>
      </c>
      <c r="R18" s="41" t="s">
        <v>63</v>
      </c>
      <c r="S18" s="26" t="s">
        <v>45</v>
      </c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</row>
    <row r="19" spans="1:50" ht="57" customHeight="1" x14ac:dyDescent="0.3">
      <c r="A19" s="126"/>
      <c r="B19" s="6">
        <v>12</v>
      </c>
      <c r="C19" s="7" t="s">
        <v>64</v>
      </c>
      <c r="D19" s="18" t="s">
        <v>65</v>
      </c>
      <c r="E19" s="42" t="s">
        <v>39</v>
      </c>
      <c r="F19" s="10">
        <v>34752.25</v>
      </c>
      <c r="G19" s="11">
        <f t="shared" si="0"/>
        <v>328166.7561</v>
      </c>
      <c r="H19" s="6"/>
      <c r="I19" s="6">
        <v>10</v>
      </c>
      <c r="J19" s="12">
        <v>10</v>
      </c>
      <c r="K19" s="6"/>
      <c r="L19" s="6"/>
      <c r="M19" s="6">
        <v>8</v>
      </c>
      <c r="N19" s="6">
        <v>10</v>
      </c>
      <c r="O19" s="6">
        <v>8</v>
      </c>
      <c r="P19" s="13">
        <v>46</v>
      </c>
      <c r="Q19" s="14" t="s">
        <v>23</v>
      </c>
      <c r="R19" s="41" t="s">
        <v>66</v>
      </c>
      <c r="S19" s="26" t="s">
        <v>45</v>
      </c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</row>
    <row r="20" spans="1:50" ht="57" customHeight="1" x14ac:dyDescent="0.3">
      <c r="A20" s="126"/>
      <c r="B20" s="6">
        <v>13</v>
      </c>
      <c r="C20" s="43" t="s">
        <v>67</v>
      </c>
      <c r="D20" s="8" t="s">
        <v>68</v>
      </c>
      <c r="E20" s="44" t="s">
        <v>39</v>
      </c>
      <c r="F20" s="31">
        <v>33121.728999999999</v>
      </c>
      <c r="G20" s="32">
        <f t="shared" si="0"/>
        <v>361288.48509999999</v>
      </c>
      <c r="H20" s="33"/>
      <c r="I20" s="33">
        <v>10</v>
      </c>
      <c r="J20" s="34">
        <v>10</v>
      </c>
      <c r="K20" s="33"/>
      <c r="L20" s="33"/>
      <c r="M20" s="33">
        <v>8</v>
      </c>
      <c r="N20" s="33">
        <v>10</v>
      </c>
      <c r="O20" s="33">
        <v>8</v>
      </c>
      <c r="P20" s="33">
        <v>46</v>
      </c>
      <c r="Q20" s="45" t="s">
        <v>23</v>
      </c>
      <c r="R20" s="46" t="s">
        <v>69</v>
      </c>
      <c r="S20" s="47" t="s">
        <v>70</v>
      </c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</row>
    <row r="21" spans="1:50" ht="57" customHeight="1" x14ac:dyDescent="0.3">
      <c r="A21" s="126"/>
      <c r="B21" s="6">
        <v>14</v>
      </c>
      <c r="C21" s="7" t="s">
        <v>71</v>
      </c>
      <c r="D21" s="49" t="s">
        <v>72</v>
      </c>
      <c r="E21" s="30" t="s">
        <v>73</v>
      </c>
      <c r="F21" s="50">
        <v>32717.72</v>
      </c>
      <c r="G21" s="108">
        <f t="shared" si="0"/>
        <v>394006.20510000002</v>
      </c>
      <c r="H21" s="6"/>
      <c r="I21" s="6">
        <v>10</v>
      </c>
      <c r="J21" s="6"/>
      <c r="K21" s="6"/>
      <c r="L21" s="39">
        <v>10</v>
      </c>
      <c r="M21" s="39">
        <v>8</v>
      </c>
      <c r="N21" s="39">
        <v>10</v>
      </c>
      <c r="O21" s="6">
        <v>8</v>
      </c>
      <c r="P21" s="39">
        <v>46</v>
      </c>
      <c r="Q21" s="109" t="s">
        <v>23</v>
      </c>
      <c r="R21" s="110" t="s">
        <v>74</v>
      </c>
      <c r="S21" s="111" t="s">
        <v>75</v>
      </c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</row>
    <row r="22" spans="1:50" ht="57" customHeight="1" thickBot="1" x14ac:dyDescent="0.35">
      <c r="A22" s="126"/>
      <c r="B22" s="6">
        <v>15</v>
      </c>
      <c r="C22" s="112" t="s">
        <v>76</v>
      </c>
      <c r="D22" s="49" t="s">
        <v>77</v>
      </c>
      <c r="E22" s="115" t="s">
        <v>78</v>
      </c>
      <c r="F22" s="117">
        <v>28648.83</v>
      </c>
      <c r="G22" s="118">
        <f t="shared" si="0"/>
        <v>422655.03510000004</v>
      </c>
      <c r="H22" s="39"/>
      <c r="I22" s="48">
        <v>10</v>
      </c>
      <c r="J22" s="48"/>
      <c r="K22" s="39"/>
      <c r="L22" s="33">
        <v>10</v>
      </c>
      <c r="M22" s="33">
        <v>8</v>
      </c>
      <c r="N22" s="33">
        <v>10</v>
      </c>
      <c r="O22" s="39">
        <v>8</v>
      </c>
      <c r="P22" s="120">
        <v>46</v>
      </c>
      <c r="Q22" s="121" t="s">
        <v>23</v>
      </c>
      <c r="R22" s="123" t="s">
        <v>79</v>
      </c>
      <c r="S22" s="124" t="s">
        <v>75</v>
      </c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</row>
    <row r="23" spans="1:50" ht="57" customHeight="1" thickTop="1" x14ac:dyDescent="0.3">
      <c r="A23" s="126"/>
      <c r="B23" s="6">
        <v>16</v>
      </c>
      <c r="C23" s="113" t="s">
        <v>80</v>
      </c>
      <c r="D23" s="114" t="s">
        <v>81</v>
      </c>
      <c r="E23" s="116" t="s">
        <v>82</v>
      </c>
      <c r="F23" s="51">
        <v>28531.53</v>
      </c>
      <c r="G23" s="119">
        <f t="shared" si="0"/>
        <v>451186.56510000001</v>
      </c>
      <c r="H23" s="53"/>
      <c r="I23" s="6">
        <v>10</v>
      </c>
      <c r="J23" s="6"/>
      <c r="K23" s="53"/>
      <c r="L23" s="53">
        <v>10</v>
      </c>
      <c r="M23" s="53">
        <v>8</v>
      </c>
      <c r="N23" s="53">
        <v>10</v>
      </c>
      <c r="O23" s="53">
        <v>8</v>
      </c>
      <c r="P23" s="6">
        <v>46</v>
      </c>
      <c r="Q23" s="122" t="s">
        <v>23</v>
      </c>
      <c r="R23" s="54" t="s">
        <v>83</v>
      </c>
      <c r="S23" s="125" t="s">
        <v>75</v>
      </c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</row>
    <row r="24" spans="1:50" ht="57" customHeight="1" thickBot="1" x14ac:dyDescent="0.35">
      <c r="A24" s="126"/>
      <c r="B24" s="6">
        <v>17</v>
      </c>
      <c r="C24" s="55" t="s">
        <v>84</v>
      </c>
      <c r="D24" s="56" t="s">
        <v>85</v>
      </c>
      <c r="E24" s="57" t="s">
        <v>86</v>
      </c>
      <c r="F24" s="58">
        <v>18810.46</v>
      </c>
      <c r="G24" s="59">
        <f t="shared" si="0"/>
        <v>469997.02510000003</v>
      </c>
      <c r="H24" s="60"/>
      <c r="I24" s="61">
        <v>10</v>
      </c>
      <c r="J24" s="60"/>
      <c r="K24" s="60"/>
      <c r="L24" s="60"/>
      <c r="M24" s="60">
        <v>10</v>
      </c>
      <c r="N24" s="60">
        <v>10</v>
      </c>
      <c r="O24" s="60">
        <v>8</v>
      </c>
      <c r="P24" s="60">
        <v>38</v>
      </c>
      <c r="Q24" s="45" t="s">
        <v>23</v>
      </c>
      <c r="R24" s="22" t="s">
        <v>87</v>
      </c>
      <c r="S24" s="47" t="s">
        <v>9</v>
      </c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</row>
    <row r="25" spans="1:50" ht="57" customHeight="1" thickTop="1" x14ac:dyDescent="0.45">
      <c r="A25" s="126"/>
      <c r="B25" s="6">
        <v>18</v>
      </c>
      <c r="C25" s="36" t="s">
        <v>88</v>
      </c>
      <c r="D25" s="62" t="s">
        <v>89</v>
      </c>
      <c r="E25" s="63" t="s">
        <v>90</v>
      </c>
      <c r="F25" s="10">
        <v>26914.1</v>
      </c>
      <c r="G25" s="52">
        <f t="shared" si="0"/>
        <v>496911.1251</v>
      </c>
      <c r="H25" s="64"/>
      <c r="I25" s="64"/>
      <c r="J25" s="6">
        <v>10</v>
      </c>
      <c r="K25" s="6"/>
      <c r="L25" s="6"/>
      <c r="M25" s="6">
        <v>10</v>
      </c>
      <c r="N25" s="6">
        <v>10</v>
      </c>
      <c r="O25" s="6">
        <v>8</v>
      </c>
      <c r="P25" s="6">
        <v>38</v>
      </c>
      <c r="Q25" s="65"/>
      <c r="R25" s="66"/>
      <c r="S25" s="67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</row>
    <row r="26" spans="1:50" ht="57" customHeight="1" x14ac:dyDescent="0.45">
      <c r="A26" s="126"/>
      <c r="B26" s="6">
        <v>19</v>
      </c>
      <c r="C26" s="7" t="s">
        <v>91</v>
      </c>
      <c r="D26" s="18" t="s">
        <v>92</v>
      </c>
      <c r="E26" s="9" t="s">
        <v>39</v>
      </c>
      <c r="F26" s="10">
        <v>32000.37</v>
      </c>
      <c r="G26" s="52">
        <f t="shared" si="0"/>
        <v>528911.49510000006</v>
      </c>
      <c r="H26" s="64"/>
      <c r="I26" s="6">
        <v>10</v>
      </c>
      <c r="J26" s="6"/>
      <c r="K26" s="6"/>
      <c r="L26" s="6"/>
      <c r="M26" s="6">
        <v>8</v>
      </c>
      <c r="N26" s="6">
        <v>10</v>
      </c>
      <c r="O26" s="6">
        <v>8</v>
      </c>
      <c r="P26" s="13">
        <v>36</v>
      </c>
      <c r="Q26" s="68"/>
      <c r="R26" s="69"/>
      <c r="S26" s="70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</row>
    <row r="27" spans="1:50" ht="57" customHeight="1" x14ac:dyDescent="0.45">
      <c r="A27" s="126"/>
      <c r="B27" s="6">
        <v>20</v>
      </c>
      <c r="C27" s="7" t="s">
        <v>93</v>
      </c>
      <c r="D27" s="18" t="s">
        <v>94</v>
      </c>
      <c r="E27" s="7" t="s">
        <v>39</v>
      </c>
      <c r="F27" s="10">
        <v>35000</v>
      </c>
      <c r="G27" s="52">
        <f t="shared" si="0"/>
        <v>563911.49510000006</v>
      </c>
      <c r="H27" s="64"/>
      <c r="I27" s="6">
        <v>10</v>
      </c>
      <c r="J27" s="64"/>
      <c r="K27" s="64"/>
      <c r="L27" s="64"/>
      <c r="M27" s="6">
        <v>8</v>
      </c>
      <c r="N27" s="6">
        <v>10</v>
      </c>
      <c r="O27" s="6">
        <v>8</v>
      </c>
      <c r="P27" s="13">
        <v>36</v>
      </c>
      <c r="Q27" s="68"/>
      <c r="R27" s="69"/>
      <c r="S27" s="70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</row>
    <row r="28" spans="1:50" ht="57" customHeight="1" x14ac:dyDescent="0.45">
      <c r="A28" s="126"/>
      <c r="B28" s="6">
        <v>21</v>
      </c>
      <c r="C28" s="7" t="s">
        <v>95</v>
      </c>
      <c r="D28" s="18" t="s">
        <v>96</v>
      </c>
      <c r="E28" s="9" t="s">
        <v>97</v>
      </c>
      <c r="F28" s="10">
        <v>28050.9</v>
      </c>
      <c r="G28" s="52">
        <f t="shared" si="0"/>
        <v>591962.39510000008</v>
      </c>
      <c r="H28" s="64"/>
      <c r="I28" s="6">
        <v>10</v>
      </c>
      <c r="J28" s="64"/>
      <c r="K28" s="64"/>
      <c r="L28" s="64"/>
      <c r="M28" s="6">
        <v>8</v>
      </c>
      <c r="N28" s="6">
        <v>10</v>
      </c>
      <c r="O28" s="6">
        <v>8</v>
      </c>
      <c r="P28" s="71">
        <v>36</v>
      </c>
      <c r="Q28" s="72"/>
      <c r="R28" s="73"/>
      <c r="S28" s="74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</row>
    <row r="29" spans="1:50" s="80" customFormat="1" ht="67.8" customHeight="1" x14ac:dyDescent="0.3">
      <c r="A29" s="126"/>
      <c r="B29" s="6">
        <v>22</v>
      </c>
      <c r="C29" s="7" t="s">
        <v>98</v>
      </c>
      <c r="D29" s="75" t="s">
        <v>99</v>
      </c>
      <c r="E29" s="42" t="s">
        <v>39</v>
      </c>
      <c r="F29" s="10">
        <v>29979.19</v>
      </c>
      <c r="G29" s="76">
        <f t="shared" si="0"/>
        <v>621941.58510000003</v>
      </c>
      <c r="H29" s="64"/>
      <c r="I29" s="6">
        <v>10</v>
      </c>
      <c r="J29" s="64"/>
      <c r="K29" s="64"/>
      <c r="L29" s="64"/>
      <c r="M29" s="6">
        <v>8</v>
      </c>
      <c r="N29" s="6">
        <v>10</v>
      </c>
      <c r="O29" s="6">
        <v>8</v>
      </c>
      <c r="P29" s="13">
        <v>36</v>
      </c>
      <c r="Q29" s="77"/>
      <c r="R29" s="78"/>
      <c r="S29" s="79"/>
      <c r="T29" s="144"/>
      <c r="U29" s="144"/>
      <c r="V29" s="144"/>
      <c r="W29" s="144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</row>
    <row r="30" spans="1:50" ht="57" customHeight="1" x14ac:dyDescent="0.45">
      <c r="A30" s="126"/>
      <c r="B30" s="6">
        <v>23</v>
      </c>
      <c r="C30" s="7" t="s">
        <v>100</v>
      </c>
      <c r="D30" s="18" t="s">
        <v>101</v>
      </c>
      <c r="E30" s="42" t="s">
        <v>39</v>
      </c>
      <c r="F30" s="10">
        <v>34171.269999999997</v>
      </c>
      <c r="G30" s="52">
        <f t="shared" si="0"/>
        <v>656112.85510000004</v>
      </c>
      <c r="H30" s="64"/>
      <c r="I30" s="6">
        <v>10</v>
      </c>
      <c r="J30" s="64"/>
      <c r="K30" s="64"/>
      <c r="L30" s="64"/>
      <c r="M30" s="6">
        <v>8</v>
      </c>
      <c r="N30" s="6">
        <v>10</v>
      </c>
      <c r="O30" s="6">
        <v>8</v>
      </c>
      <c r="P30" s="13">
        <v>36</v>
      </c>
      <c r="Q30" s="68"/>
      <c r="R30" s="69"/>
      <c r="S30" s="70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</row>
    <row r="31" spans="1:50" ht="57" customHeight="1" x14ac:dyDescent="0.3">
      <c r="A31" s="126"/>
      <c r="B31" s="6">
        <v>24</v>
      </c>
      <c r="C31" s="7" t="s">
        <v>102</v>
      </c>
      <c r="D31" s="18" t="s">
        <v>103</v>
      </c>
      <c r="E31" s="42" t="s">
        <v>104</v>
      </c>
      <c r="F31" s="10">
        <v>35000</v>
      </c>
      <c r="G31" s="52">
        <f t="shared" si="0"/>
        <v>691112.85510000004</v>
      </c>
      <c r="H31" s="81"/>
      <c r="I31" s="81"/>
      <c r="J31" s="81"/>
      <c r="K31" s="81"/>
      <c r="L31" s="81"/>
      <c r="M31" s="81"/>
      <c r="N31" s="81"/>
      <c r="O31" s="81"/>
      <c r="P31" s="22"/>
      <c r="Q31" s="68"/>
      <c r="R31" s="64" t="s">
        <v>105</v>
      </c>
      <c r="S31" s="82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</row>
    <row r="32" spans="1:50" ht="57" customHeight="1" x14ac:dyDescent="0.3">
      <c r="A32" s="126"/>
      <c r="B32" s="6">
        <v>25</v>
      </c>
      <c r="C32" s="36" t="s">
        <v>106</v>
      </c>
      <c r="D32" s="83" t="s">
        <v>107</v>
      </c>
      <c r="E32" s="42" t="s">
        <v>108</v>
      </c>
      <c r="F32" s="10">
        <v>35000</v>
      </c>
      <c r="G32" s="52">
        <f t="shared" si="0"/>
        <v>726112.85510000004</v>
      </c>
      <c r="H32" s="81"/>
      <c r="I32" s="81"/>
      <c r="J32" s="81"/>
      <c r="K32" s="81"/>
      <c r="L32" s="81"/>
      <c r="M32" s="81"/>
      <c r="N32" s="81"/>
      <c r="O32" s="81"/>
      <c r="P32" s="22"/>
      <c r="Q32" s="68"/>
      <c r="R32" s="64" t="s">
        <v>105</v>
      </c>
      <c r="S32" s="70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</row>
    <row r="33" spans="1:49" ht="57" customHeight="1" x14ac:dyDescent="0.3">
      <c r="A33" s="126"/>
      <c r="B33" s="6">
        <v>26</v>
      </c>
      <c r="C33" s="43" t="s">
        <v>109</v>
      </c>
      <c r="D33" s="84" t="s">
        <v>110</v>
      </c>
      <c r="E33" s="42" t="s">
        <v>39</v>
      </c>
      <c r="F33" s="31">
        <v>24815.24</v>
      </c>
      <c r="G33" s="38">
        <f>G32+F33</f>
        <v>750928.09510000004</v>
      </c>
      <c r="H33" s="39"/>
      <c r="I33" s="39"/>
      <c r="J33" s="85"/>
      <c r="K33" s="39"/>
      <c r="L33" s="39"/>
      <c r="M33" s="39"/>
      <c r="N33" s="39"/>
      <c r="O33" s="39"/>
      <c r="P33" s="33"/>
      <c r="Q33" s="45"/>
      <c r="R33" s="86" t="s">
        <v>105</v>
      </c>
      <c r="S33" s="47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</row>
    <row r="34" spans="1:49" ht="57" customHeight="1" thickBot="1" x14ac:dyDescent="0.35">
      <c r="A34" s="126"/>
      <c r="B34" s="6">
        <v>27</v>
      </c>
      <c r="C34" s="7" t="s">
        <v>114</v>
      </c>
      <c r="D34" s="149" t="s">
        <v>115</v>
      </c>
      <c r="E34" s="9" t="s">
        <v>116</v>
      </c>
      <c r="F34" s="10">
        <v>35000</v>
      </c>
      <c r="G34" s="52">
        <f>G33+F34</f>
        <v>785928.09510000004</v>
      </c>
      <c r="H34" s="39"/>
      <c r="I34" s="39"/>
      <c r="J34" s="85"/>
      <c r="K34" s="39"/>
      <c r="L34" s="39"/>
      <c r="M34" s="39"/>
      <c r="N34" s="39"/>
      <c r="O34" s="39"/>
      <c r="P34" s="33"/>
      <c r="Q34" s="45"/>
      <c r="R34" s="86" t="s">
        <v>105</v>
      </c>
      <c r="S34" s="47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</row>
    <row r="35" spans="1:49" ht="57" customHeight="1" thickTop="1" x14ac:dyDescent="0.3">
      <c r="A35" s="126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2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</row>
    <row r="36" spans="1:49" ht="14.4" x14ac:dyDescent="0.3">
      <c r="A36" s="126"/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5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</row>
    <row r="37" spans="1:49" ht="87" customHeight="1" x14ac:dyDescent="0.3">
      <c r="A37" s="126"/>
      <c r="B37" s="146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8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</row>
    <row r="38" spans="1:49" ht="80.400000000000006" customHeight="1" x14ac:dyDescent="0.3">
      <c r="A38" s="126"/>
      <c r="B38" s="127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9"/>
    </row>
    <row r="39" spans="1:49" ht="66" customHeight="1" x14ac:dyDescent="0.3">
      <c r="A39" s="126"/>
      <c r="B39" s="130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31"/>
    </row>
    <row r="40" spans="1:49" ht="58.8" customHeight="1" x14ac:dyDescent="0.3">
      <c r="A40" s="126"/>
      <c r="B40" s="130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31"/>
    </row>
    <row r="41" spans="1:49" ht="56.4" customHeight="1" x14ac:dyDescent="0.3">
      <c r="A41" s="126"/>
      <c r="B41" s="130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31"/>
    </row>
    <row r="42" spans="1:49" ht="52.8" customHeight="1" x14ac:dyDescent="0.3">
      <c r="A42" s="126"/>
      <c r="B42" s="130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31"/>
    </row>
    <row r="43" spans="1:49" ht="52.2" customHeight="1" x14ac:dyDescent="0.3">
      <c r="A43" s="126"/>
      <c r="B43" s="130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31"/>
    </row>
    <row r="44" spans="1:49" ht="56.4" customHeight="1" x14ac:dyDescent="0.3">
      <c r="A44" s="126"/>
      <c r="B44" s="130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31"/>
    </row>
    <row r="45" spans="1:49" ht="55.2" customHeight="1" x14ac:dyDescent="0.3">
      <c r="A45" s="126"/>
      <c r="B45" s="130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31"/>
    </row>
    <row r="46" spans="1:49" s="90" customFormat="1" ht="44.4" customHeight="1" x14ac:dyDescent="0.3">
      <c r="A46" s="126"/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4"/>
      <c r="T46" s="144"/>
      <c r="U46" s="144"/>
      <c r="V46" s="144"/>
      <c r="W46" s="144"/>
    </row>
    <row r="47" spans="1:49" ht="63" customHeight="1" x14ac:dyDescent="0.45">
      <c r="A47" s="126"/>
      <c r="B47" s="87"/>
      <c r="C47" s="36"/>
      <c r="D47" s="16"/>
      <c r="E47" s="9"/>
      <c r="F47" s="64"/>
      <c r="G47" s="81"/>
      <c r="H47" s="81"/>
      <c r="I47" s="81"/>
      <c r="J47" s="81"/>
      <c r="K47" s="81"/>
      <c r="L47" s="81"/>
      <c r="M47" s="81"/>
      <c r="N47" s="81"/>
      <c r="O47" s="81"/>
      <c r="P47" s="22"/>
      <c r="Q47" s="68"/>
      <c r="R47" s="69"/>
      <c r="S47" s="70"/>
    </row>
    <row r="48" spans="1:49" ht="49.2" customHeight="1" x14ac:dyDescent="0.45">
      <c r="A48" s="126"/>
      <c r="B48" s="87"/>
      <c r="C48" s="36"/>
      <c r="D48" s="16"/>
      <c r="E48" s="9"/>
      <c r="F48" s="64"/>
      <c r="G48" s="88"/>
      <c r="H48" s="88"/>
      <c r="I48" s="88"/>
      <c r="J48" s="88"/>
      <c r="K48" s="88"/>
      <c r="L48" s="88"/>
      <c r="M48" s="88"/>
      <c r="N48" s="88"/>
      <c r="O48" s="88"/>
      <c r="P48" s="22"/>
      <c r="Q48" s="68"/>
      <c r="R48" s="69"/>
      <c r="S48" s="70"/>
    </row>
    <row r="49" spans="1:23" s="90" customFormat="1" ht="70.8" customHeight="1" thickBot="1" x14ac:dyDescent="0.5">
      <c r="A49" s="126"/>
      <c r="B49" s="91"/>
      <c r="C49" s="29"/>
      <c r="D49" s="16"/>
      <c r="E49" s="89"/>
      <c r="F49" s="86"/>
      <c r="G49" s="92"/>
      <c r="H49" s="93"/>
      <c r="I49" s="93"/>
      <c r="J49" s="93"/>
      <c r="K49" s="93"/>
      <c r="L49" s="93"/>
      <c r="M49" s="93"/>
      <c r="N49" s="93"/>
      <c r="O49" s="93"/>
      <c r="P49" s="94"/>
      <c r="Q49" s="95"/>
      <c r="R49" s="96"/>
      <c r="S49" s="94"/>
      <c r="T49" s="144"/>
      <c r="U49" s="144"/>
      <c r="V49" s="144"/>
      <c r="W49" s="144"/>
    </row>
    <row r="50" spans="1:23" ht="48" customHeight="1" thickTop="1" x14ac:dyDescent="0.3">
      <c r="A50" s="126"/>
      <c r="B50" s="97"/>
      <c r="C50" s="98"/>
      <c r="D50" s="99"/>
      <c r="E50" s="100"/>
      <c r="F50" s="64"/>
      <c r="G50" s="81"/>
      <c r="H50" s="81"/>
      <c r="I50" s="81"/>
      <c r="J50" s="81"/>
      <c r="K50" s="81"/>
      <c r="L50" s="81"/>
      <c r="M50" s="81"/>
      <c r="N50" s="81"/>
      <c r="O50" s="81"/>
      <c r="P50" s="101"/>
      <c r="Q50" s="102"/>
      <c r="R50" s="103"/>
      <c r="S50" s="64"/>
    </row>
    <row r="51" spans="1:23" x14ac:dyDescent="0.45">
      <c r="A51" s="126"/>
      <c r="F51" s="104"/>
    </row>
    <row r="52" spans="1:23" x14ac:dyDescent="0.45">
      <c r="A52" s="126"/>
    </row>
    <row r="53" spans="1:23" x14ac:dyDescent="0.45">
      <c r="A53" s="126"/>
      <c r="D53" t="s">
        <v>111</v>
      </c>
    </row>
    <row r="54" spans="1:23" x14ac:dyDescent="0.45">
      <c r="A54" s="126"/>
    </row>
    <row r="55" spans="1:23" x14ac:dyDescent="0.45">
      <c r="A55" s="126"/>
    </row>
    <row r="56" spans="1:23" x14ac:dyDescent="0.45">
      <c r="A56" s="126"/>
    </row>
    <row r="57" spans="1:23" x14ac:dyDescent="0.45">
      <c r="A57" s="126"/>
    </row>
    <row r="58" spans="1:23" x14ac:dyDescent="0.45">
      <c r="A58" s="126"/>
      <c r="E58" t="s">
        <v>111</v>
      </c>
    </row>
    <row r="59" spans="1:23" x14ac:dyDescent="0.45">
      <c r="A59" s="126"/>
    </row>
    <row r="60" spans="1:23" x14ac:dyDescent="0.45">
      <c r="A60" s="126"/>
    </row>
    <row r="61" spans="1:23" x14ac:dyDescent="0.45">
      <c r="A61" s="126"/>
    </row>
    <row r="62" spans="1:23" x14ac:dyDescent="0.45">
      <c r="A62" s="126"/>
      <c r="H62" t="s">
        <v>112</v>
      </c>
      <c r="P62" s="107"/>
    </row>
    <row r="68" spans="8:8" x14ac:dyDescent="0.45">
      <c r="H68" t="s">
        <v>113</v>
      </c>
    </row>
  </sheetData>
  <sheetProtection algorithmName="SHA-512" hashValue="vOOAM3UAJ/5qW3XGIOiDQg+pwAGBEW/rk+JT6tWuxF5RImVdDgIrCuKrBJiPU5SwDGNOmWSy9AZUdO23NFaH9Q==" saltValue="H5d4JeVfL79umSQKVq0MGA==" spinCount="100000" sheet="1" objects="1" scenarios="1"/>
  <mergeCells count="7">
    <mergeCell ref="X1:AX24"/>
    <mergeCell ref="X25:AW37"/>
    <mergeCell ref="B38:S46"/>
    <mergeCell ref="A1:A62"/>
    <mergeCell ref="B5:G5"/>
    <mergeCell ref="H5:S6"/>
    <mergeCell ref="B6:G6"/>
  </mergeCells>
  <conditionalFormatting sqref="P58:S58">
    <cfRule type="containsText" dxfId="0" priority="1" operator="containsText" text="20">
      <formula>NOT(ISERROR(SEARCH("20",P58)))</formula>
    </cfRule>
  </conditionalFormatting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Konačna RL</vt:lpstr>
      <vt:lpstr>'Konačna RL'!Podrucje_ispisa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 Purić</dc:creator>
  <cp:lastModifiedBy>Vanja Purić</cp:lastModifiedBy>
  <cp:lastPrinted>2026-07-02T14:12:50Z</cp:lastPrinted>
  <dcterms:created xsi:type="dcterms:W3CDTF">2026-07-02T14:12:11Z</dcterms:created>
  <dcterms:modified xsi:type="dcterms:W3CDTF">2026-07-22T15:00:26Z</dcterms:modified>
</cp:coreProperties>
</file>